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<sst xmlns="http://schemas.openxmlformats.org/spreadsheetml/2006/main" count="41" uniqueCount="30">
  <si>
    <t>Datum</t>
  </si>
  <si>
    <t>Čas</t>
  </si>
  <si>
    <t>SO2</t>
  </si>
  <si>
    <t>Ozon</t>
  </si>
  <si>
    <t>NO</t>
  </si>
  <si>
    <t>NO2</t>
  </si>
  <si>
    <t>NOx</t>
  </si>
  <si>
    <t>CO</t>
  </si>
  <si>
    <t>Prach</t>
  </si>
  <si>
    <t>Síla</t>
  </si>
  <si>
    <t>Směr</t>
  </si>
  <si>
    <t>Teplota</t>
  </si>
  <si>
    <t>Relativní</t>
  </si>
  <si>
    <t>Tlak</t>
  </si>
  <si>
    <t>Sluneční</t>
  </si>
  <si>
    <t>PM10</t>
  </si>
  <si>
    <t>větru</t>
  </si>
  <si>
    <t>ve 3 m</t>
  </si>
  <si>
    <t>vlhkost</t>
  </si>
  <si>
    <t>záření</t>
  </si>
  <si>
    <t>m/s</t>
  </si>
  <si>
    <t>Grad</t>
  </si>
  <si>
    <t>%</t>
  </si>
  <si>
    <t>hPa</t>
  </si>
  <si>
    <t>průměr</t>
  </si>
  <si>
    <t>8 h průměr</t>
  </si>
  <si>
    <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</si>
  <si>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</si>
  <si>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r>
      <t>W/m</t>
    </r>
    <r>
      <rPr>
        <b/>
        <vertAlign val="superscript"/>
        <sz val="10"/>
        <rFont val="Arial CE"/>
        <family val="2"/>
      </rPr>
      <t>2</t>
    </r>
  </si>
  <si>
    <r>
      <t>o</t>
    </r>
    <r>
      <rPr>
        <b/>
        <sz val="10"/>
        <rFont val="Arial CE"/>
        <family val="0"/>
      </rPr>
      <t>C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</si>
</sst>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sz val="6"/>
      <name val="Arial CE"/>
      <family val="2"/>
    </font>
    <font>
      <b/>
      <vertAlign val="superscript"/>
      <sz val="10"/>
      <name val="Times New Roman"/>
      <family val="1"/>
    </font>
    <font>
      <b/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20" fontId="0" fillId="2" borderId="8" xfId="0" applyNumberForma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20" fontId="1" fillId="2" borderId="15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75" zoomScaleNormal="75" workbookViewId="0" topLeftCell="A1">
      <selection activeCell="S11" sqref="S11"/>
    </sheetView>
  </sheetViews>
  <sheetFormatPr defaultColWidth="9.00390625" defaultRowHeight="12.75"/>
  <cols>
    <col min="1" max="1" width="10.375" style="2" bestFit="1" customWidth="1"/>
    <col min="2" max="2" width="8.00390625" style="2" bestFit="1" customWidth="1"/>
    <col min="3" max="4" width="6.375" style="1" bestFit="1" customWidth="1"/>
    <col min="5" max="5" width="6.875" style="1" bestFit="1" customWidth="1"/>
    <col min="6" max="8" width="6.375" style="1" bestFit="1" customWidth="1"/>
    <col min="9" max="9" width="9.375" style="1" customWidth="1"/>
    <col min="10" max="10" width="8.625" style="1" customWidth="1"/>
    <col min="11" max="11" width="6.875" style="1" bestFit="1" customWidth="1"/>
    <col min="12" max="12" width="5.75390625" style="2" bestFit="1" customWidth="1"/>
    <col min="13" max="13" width="6.00390625" style="2" bestFit="1" customWidth="1"/>
    <col min="14" max="14" width="8.25390625" style="2" bestFit="1" customWidth="1"/>
    <col min="15" max="15" width="9.25390625" style="2" bestFit="1" customWidth="1"/>
    <col min="16" max="16" width="5.125" style="2" bestFit="1" customWidth="1"/>
    <col min="17" max="17" width="9.375" style="2" bestFit="1" customWidth="1"/>
    <col min="18" max="16384" width="9.125" style="2" customWidth="1"/>
  </cols>
  <sheetData>
    <row r="1" spans="1:17" s="1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s="1" customFormat="1" ht="13.5" thickBot="1">
      <c r="A2" s="5"/>
      <c r="B2" s="5"/>
      <c r="C2" s="6"/>
      <c r="D2" s="6"/>
      <c r="E2" s="40" t="s">
        <v>25</v>
      </c>
      <c r="F2" s="6"/>
      <c r="G2" s="6"/>
      <c r="H2" s="6"/>
      <c r="I2" s="6"/>
      <c r="J2" s="40" t="s">
        <v>25</v>
      </c>
      <c r="K2" s="6" t="s">
        <v>15</v>
      </c>
      <c r="L2" s="7" t="s">
        <v>16</v>
      </c>
      <c r="M2" s="7" t="s">
        <v>16</v>
      </c>
      <c r="N2" s="7" t="s">
        <v>17</v>
      </c>
      <c r="O2" s="7" t="s">
        <v>18</v>
      </c>
      <c r="P2" s="7"/>
      <c r="Q2" s="7" t="s">
        <v>19</v>
      </c>
    </row>
    <row r="3" spans="1:17" s="1" customFormat="1" ht="16.5" thickBot="1">
      <c r="A3" s="6"/>
      <c r="B3" s="6"/>
      <c r="C3" s="8" t="s">
        <v>26</v>
      </c>
      <c r="D3" s="8" t="s">
        <v>26</v>
      </c>
      <c r="E3" s="8" t="s">
        <v>26</v>
      </c>
      <c r="F3" s="8" t="s">
        <v>26</v>
      </c>
      <c r="G3" s="8" t="s">
        <v>26</v>
      </c>
      <c r="H3" s="8" t="s">
        <v>26</v>
      </c>
      <c r="I3" s="9" t="s">
        <v>27</v>
      </c>
      <c r="J3" s="9" t="s">
        <v>27</v>
      </c>
      <c r="K3" s="8" t="s">
        <v>26</v>
      </c>
      <c r="L3" s="10" t="s">
        <v>20</v>
      </c>
      <c r="M3" s="11" t="s">
        <v>21</v>
      </c>
      <c r="N3" s="41" t="s">
        <v>29</v>
      </c>
      <c r="O3" s="10" t="s">
        <v>22</v>
      </c>
      <c r="P3" s="10" t="s">
        <v>23</v>
      </c>
      <c r="Q3" s="10" t="s">
        <v>28</v>
      </c>
    </row>
    <row r="4" spans="1:17" ht="13.5" thickBot="1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1"/>
      <c r="M4" s="21"/>
      <c r="N4" s="21"/>
      <c r="O4" s="21"/>
      <c r="P4" s="21"/>
      <c r="Q4" s="21"/>
    </row>
    <row r="5" spans="1:17" ht="12.75">
      <c r="A5" s="23">
        <v>39627</v>
      </c>
      <c r="B5" s="24">
        <v>0.625</v>
      </c>
      <c r="C5" s="26">
        <v>1.6114</v>
      </c>
      <c r="D5" s="26">
        <v>70.583</v>
      </c>
      <c r="E5" s="26"/>
      <c r="F5" s="26">
        <v>2.9457</v>
      </c>
      <c r="G5" s="26">
        <v>1.6626</v>
      </c>
      <c r="H5" s="26">
        <v>4.6518</v>
      </c>
      <c r="I5" s="25">
        <v>0.14888</v>
      </c>
      <c r="J5" s="25"/>
      <c r="K5" s="26">
        <v>39.36</v>
      </c>
      <c r="L5" s="27">
        <v>2.3909</v>
      </c>
      <c r="M5" s="28">
        <v>244.9</v>
      </c>
      <c r="N5" s="27">
        <v>22.732</v>
      </c>
      <c r="O5" s="28">
        <v>46.01</v>
      </c>
      <c r="P5" s="28">
        <v>978.66</v>
      </c>
      <c r="Q5" s="29">
        <v>539.01</v>
      </c>
    </row>
    <row r="6" spans="1:17" ht="12.75">
      <c r="A6" s="30"/>
      <c r="B6" s="20">
        <v>0.6666666666666666</v>
      </c>
      <c r="C6" s="13">
        <v>1.776</v>
      </c>
      <c r="D6" s="13">
        <v>72.312</v>
      </c>
      <c r="E6" s="13"/>
      <c r="F6" s="13">
        <v>2.8568</v>
      </c>
      <c r="G6" s="13">
        <v>2.181</v>
      </c>
      <c r="H6" s="13">
        <v>5.0293</v>
      </c>
      <c r="I6" s="12">
        <v>0.16085</v>
      </c>
      <c r="J6" s="12"/>
      <c r="K6" s="13">
        <v>17.39</v>
      </c>
      <c r="L6" s="14">
        <v>1.7251</v>
      </c>
      <c r="M6" s="15">
        <v>250.41</v>
      </c>
      <c r="N6" s="14">
        <v>22.272</v>
      </c>
      <c r="O6" s="15">
        <v>47.781</v>
      </c>
      <c r="P6" s="15">
        <v>978.57</v>
      </c>
      <c r="Q6" s="31">
        <v>339.94</v>
      </c>
    </row>
    <row r="7" spans="1:17" ht="12.75">
      <c r="A7" s="30"/>
      <c r="B7" s="20">
        <v>0.7083333333333334</v>
      </c>
      <c r="C7" s="13">
        <v>1.6001</v>
      </c>
      <c r="D7" s="13">
        <v>73.45</v>
      </c>
      <c r="E7" s="13"/>
      <c r="F7" s="13">
        <v>2.9161</v>
      </c>
      <c r="G7" s="13">
        <v>0.92447</v>
      </c>
      <c r="H7" s="13">
        <v>3.929</v>
      </c>
      <c r="I7" s="12">
        <v>0.14943</v>
      </c>
      <c r="J7" s="12"/>
      <c r="K7" s="13">
        <v>19.75</v>
      </c>
      <c r="L7" s="14">
        <v>3.2869</v>
      </c>
      <c r="M7" s="15">
        <v>261.99</v>
      </c>
      <c r="N7" s="14">
        <v>22.96</v>
      </c>
      <c r="O7" s="15">
        <v>46.564</v>
      </c>
      <c r="P7" s="15">
        <v>978.36</v>
      </c>
      <c r="Q7" s="31">
        <v>517.02</v>
      </c>
    </row>
    <row r="8" spans="1:17" ht="12.75">
      <c r="A8" s="30"/>
      <c r="B8" s="20">
        <v>0.75</v>
      </c>
      <c r="C8" s="13">
        <v>1.0493</v>
      </c>
      <c r="D8" s="13">
        <v>74.902</v>
      </c>
      <c r="E8" s="13"/>
      <c r="F8" s="13">
        <v>2.8947</v>
      </c>
      <c r="G8" s="13">
        <v>0.46385</v>
      </c>
      <c r="H8" s="13">
        <v>3.2189</v>
      </c>
      <c r="I8" s="12">
        <v>0.14988</v>
      </c>
      <c r="J8" s="12"/>
      <c r="K8" s="13">
        <v>26.41</v>
      </c>
      <c r="L8" s="14">
        <v>3.4701</v>
      </c>
      <c r="M8" s="15">
        <v>255.31</v>
      </c>
      <c r="N8" s="14">
        <v>23.123</v>
      </c>
      <c r="O8" s="15">
        <v>44.859</v>
      </c>
      <c r="P8" s="15">
        <v>978.25</v>
      </c>
      <c r="Q8" s="31">
        <v>432.2</v>
      </c>
    </row>
    <row r="9" spans="1:17" ht="12.75">
      <c r="A9" s="30"/>
      <c r="B9" s="20">
        <v>0.7916666666666666</v>
      </c>
      <c r="C9" s="13">
        <v>0.7838</v>
      </c>
      <c r="D9" s="13">
        <v>73.194</v>
      </c>
      <c r="E9" s="13"/>
      <c r="F9" s="13">
        <v>2.9204</v>
      </c>
      <c r="G9" s="13">
        <v>0.96028</v>
      </c>
      <c r="H9" s="13">
        <v>3.8314</v>
      </c>
      <c r="I9" s="12">
        <v>0.16037</v>
      </c>
      <c r="J9" s="12"/>
      <c r="K9" s="13">
        <v>8.599</v>
      </c>
      <c r="L9" s="14">
        <v>2.6119</v>
      </c>
      <c r="M9" s="15">
        <v>250.32</v>
      </c>
      <c r="N9" s="14">
        <v>21.767</v>
      </c>
      <c r="O9" s="15">
        <v>48.597</v>
      </c>
      <c r="P9" s="15">
        <v>977.99</v>
      </c>
      <c r="Q9" s="31">
        <v>214.24</v>
      </c>
    </row>
    <row r="10" spans="1:17" ht="12.75">
      <c r="A10" s="30"/>
      <c r="B10" s="20">
        <v>0.8333333333333334</v>
      </c>
      <c r="C10" s="13">
        <v>0.95788</v>
      </c>
      <c r="D10" s="13">
        <v>72.794</v>
      </c>
      <c r="E10" s="13"/>
      <c r="F10" s="13">
        <v>2.8208</v>
      </c>
      <c r="G10" s="13">
        <v>1.2467</v>
      </c>
      <c r="H10" s="13">
        <v>4.1894</v>
      </c>
      <c r="I10" s="12">
        <v>0.16084</v>
      </c>
      <c r="J10" s="12"/>
      <c r="K10" s="13">
        <v>14.42</v>
      </c>
      <c r="L10" s="14">
        <v>2.7595</v>
      </c>
      <c r="M10" s="15">
        <v>255.58</v>
      </c>
      <c r="N10" s="14">
        <v>21.707</v>
      </c>
      <c r="O10" s="15">
        <v>48.759</v>
      </c>
      <c r="P10" s="15">
        <v>978.18</v>
      </c>
      <c r="Q10" s="31">
        <v>258.2</v>
      </c>
    </row>
    <row r="11" spans="1:17" ht="12.75">
      <c r="A11" s="30"/>
      <c r="B11" s="20">
        <v>0.875</v>
      </c>
      <c r="C11" s="13">
        <v>1.0562</v>
      </c>
      <c r="D11" s="13">
        <v>68.188</v>
      </c>
      <c r="E11" s="13"/>
      <c r="F11" s="13">
        <v>2.8631</v>
      </c>
      <c r="G11" s="13">
        <v>1.1458</v>
      </c>
      <c r="H11" s="13">
        <v>4.0332</v>
      </c>
      <c r="I11" s="12">
        <v>0.15831</v>
      </c>
      <c r="J11" s="12"/>
      <c r="K11" s="13">
        <v>11.31</v>
      </c>
      <c r="L11" s="14">
        <v>1.5653</v>
      </c>
      <c r="M11" s="15">
        <v>245.43</v>
      </c>
      <c r="N11" s="14">
        <v>19.915</v>
      </c>
      <c r="O11" s="15">
        <v>54.359</v>
      </c>
      <c r="P11" s="15">
        <v>978.4</v>
      </c>
      <c r="Q11" s="31">
        <v>89.116</v>
      </c>
    </row>
    <row r="12" spans="1:17" ht="12.75">
      <c r="A12" s="30"/>
      <c r="B12" s="20">
        <v>0.9166666666666666</v>
      </c>
      <c r="C12" s="17">
        <v>0.84694</v>
      </c>
      <c r="D12" s="17">
        <v>66.255</v>
      </c>
      <c r="E12" s="17">
        <f>SUM(D5:D12)/8</f>
        <v>71.45974999999999</v>
      </c>
      <c r="F12" s="17">
        <v>2.7275</v>
      </c>
      <c r="G12" s="17">
        <v>1.9694</v>
      </c>
      <c r="H12" s="17">
        <v>4.7689</v>
      </c>
      <c r="I12" s="16">
        <v>0.16818</v>
      </c>
      <c r="J12" s="16">
        <f>SUM(I5:I12)/8</f>
        <v>0.1570925</v>
      </c>
      <c r="K12" s="17">
        <v>2.689</v>
      </c>
      <c r="L12" s="18">
        <v>0.97351</v>
      </c>
      <c r="M12" s="19">
        <v>241.12</v>
      </c>
      <c r="N12" s="18">
        <v>17.476</v>
      </c>
      <c r="O12" s="19">
        <v>64.536</v>
      </c>
      <c r="P12" s="19">
        <v>978.56</v>
      </c>
      <c r="Q12" s="32">
        <v>4.2935</v>
      </c>
    </row>
    <row r="13" spans="1:17" ht="13.5" thickBot="1">
      <c r="A13" s="33"/>
      <c r="B13" s="34" t="s">
        <v>24</v>
      </c>
      <c r="C13" s="36">
        <f>AVERAGE(C5:C12)</f>
        <v>1.2102025</v>
      </c>
      <c r="D13" s="36">
        <f aca="true" t="shared" si="0" ref="D13:Q13">AVERAGE(D5:D12)</f>
        <v>71.45974999999999</v>
      </c>
      <c r="E13" s="36"/>
      <c r="F13" s="36">
        <f t="shared" si="0"/>
        <v>2.8681375</v>
      </c>
      <c r="G13" s="36">
        <f t="shared" si="0"/>
        <v>1.3192625</v>
      </c>
      <c r="H13" s="36">
        <f t="shared" si="0"/>
        <v>4.2064875</v>
      </c>
      <c r="I13" s="35">
        <f t="shared" si="0"/>
        <v>0.1570925</v>
      </c>
      <c r="J13" s="35"/>
      <c r="K13" s="36">
        <f t="shared" si="0"/>
        <v>17.491</v>
      </c>
      <c r="L13" s="37">
        <f t="shared" si="0"/>
        <v>2.34790125</v>
      </c>
      <c r="M13" s="38">
        <f t="shared" si="0"/>
        <v>250.6325</v>
      </c>
      <c r="N13" s="37">
        <f t="shared" si="0"/>
        <v>21.494</v>
      </c>
      <c r="O13" s="38">
        <f t="shared" si="0"/>
        <v>50.183125</v>
      </c>
      <c r="P13" s="38">
        <f t="shared" si="0"/>
        <v>978.3712499999999</v>
      </c>
      <c r="Q13" s="39">
        <f t="shared" si="0"/>
        <v>299.25243750000004</v>
      </c>
    </row>
  </sheetData>
  <printOptions gridLines="1"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CE,tučné"Příloha č. 5 &amp;C&amp;"Arial CE,tučné"60 - ti minutové hodnoty&amp;R&amp;"Arial CE,tučné"Stanoviště letištní plocha
měřicí místo 1</oddHeader>
    <oddFooter xml:space="preserve">&amp;Lsouřadnice GPS - Lat/Lon
severní šířka: 50&amp;Xo&amp;X 07´05´´1
východní délka: 14&amp;Xo&amp;X 16´36´´4
nadmořská výška: 345 m&amp;CStrana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2008-09-02T13:53:02Z</cp:lastPrinted>
  <dcterms:created xsi:type="dcterms:W3CDTF">2000-10-20T06:30:13Z</dcterms:created>
  <dcterms:modified xsi:type="dcterms:W3CDTF">2008-09-04T07:41:24Z</dcterms:modified>
  <cp:category/>
  <cp:version/>
  <cp:contentType/>
  <cp:contentStatus/>
</cp:coreProperties>
</file>